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<sst xmlns="http://schemas.openxmlformats.org/spreadsheetml/2006/main" count="300" uniqueCount="109">
  <si>
    <t>год и на плановый период 2015 и 2016 годов»</t>
  </si>
  <si>
    <t>В тыс.руб.</t>
  </si>
  <si>
    <t xml:space="preserve">Наименование </t>
  </si>
  <si>
    <t>ЦСР</t>
  </si>
  <si>
    <t>ВР</t>
  </si>
  <si>
    <t>Сумма</t>
  </si>
  <si>
    <t>Муниципальная программа комплексного социально-экономического развития Шадринского района на 2014 год и плановый период до 2016 года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</si>
  <si>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</si>
  <si>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</si>
  <si>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</si>
  <si>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01 0 8009</t>
  </si>
  <si>
    <t>Социальное обеспечение и иные выплаты населению</t>
  </si>
  <si>
    <t>Муниципальная программа Шадринского района «Устойчивое развитие сельских территорий на 2014-2017 годы и на период до 2020 года»</t>
  </si>
  <si>
    <t>02 0 0000</t>
  </si>
  <si>
    <t>Муниципальная программа «Развитие образования и реализация государственной молодежной политики в Шадринском районе на 2011-2015 годы»</t>
  </si>
  <si>
    <t>04 0 0000</t>
  </si>
  <si>
    <t>04 0 8001</t>
  </si>
  <si>
    <t>Муниципальная программа «Сохранение и развитие культуры Шадринского района на 2012-2014 годы»</t>
  </si>
  <si>
    <t>05 0 0000</t>
  </si>
  <si>
    <t>Обеспечение деятельности клубных учреждений</t>
  </si>
  <si>
    <t>Обеспечение деятельности библиотек</t>
  </si>
  <si>
    <t>Муниципальная программа «Развитие физической культуры и спорта в Шадринском районе на 2011-2015 годы»</t>
  </si>
  <si>
    <t>06 0 0000</t>
  </si>
  <si>
    <t>06 0 8001</t>
  </si>
  <si>
    <t>50 0 0000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</si>
  <si>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</si>
  <si>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полномочий Российской Федерации по государственной регистрации актов гражданского состояния в рамках единой субвенции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</si>
  <si>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</si>
  <si>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000</t>
  </si>
  <si>
    <t>100</t>
  </si>
  <si>
    <t>01 8 1935</t>
  </si>
  <si>
    <t>01 9 1935</t>
  </si>
  <si>
    <t>200</t>
  </si>
  <si>
    <t>800</t>
  </si>
  <si>
    <t>04 9 1935</t>
  </si>
  <si>
    <t>300</t>
  </si>
  <si>
    <t>Прочие расходы, не включенные в муниципальные программы Шадринского района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</si>
  <si>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типа),за счет средств субвенции, 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</si>
  <si>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50 1 0000</t>
  </si>
  <si>
    <t>50 1 1951</t>
  </si>
  <si>
    <t>50 3 5903</t>
  </si>
  <si>
    <t>50 5 0000</t>
  </si>
  <si>
    <t>50 5 8500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</si>
  <si>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</si>
  <si>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50 6 5118</t>
  </si>
  <si>
    <t>29 1 1503</t>
  </si>
  <si>
    <t>01 0 0000</t>
  </si>
  <si>
    <t>Расходы на материально-техническое обеспечение подготовки и проведения выборов главы сельсовета</t>
  </si>
  <si>
    <t>0108035</t>
  </si>
  <si>
    <t>Расходы на материально-техническое обеспечение подготовки и проведения выборов в представительный орган местного самоуправления</t>
  </si>
  <si>
    <t>0108036</t>
  </si>
  <si>
    <t>Оценка недвижимости, признание прав и регулирование отношений по государственной и муниципальной собственности</t>
  </si>
  <si>
    <t>0108006</t>
  </si>
  <si>
    <r>
      <t xml:space="preserve">Расходы за счет дотации на выравнивание бюджетной обеспеченности из регионального фонда финансовой поддержки муниципальных районов (городских округов) на </t>
    </r>
    <r>
      <rPr>
        <sz val="12"/>
        <rFont val="Times New Roman"/>
        <family val="1"/>
      </rPr>
      <t>обеспечение деятельности пожарного поста</t>
    </r>
  </si>
  <si>
    <t>Расходы на содержание автомобильных дорог и инженерных сооружений на них в границах поселений;</t>
  </si>
  <si>
    <t xml:space="preserve">Мероприятия по землеустройству и землепользованию </t>
  </si>
  <si>
    <t>0108005</t>
  </si>
  <si>
    <t>Расходы за счет дотации на выравнивание бюджетной обеспеченности из регионального фонда финансовой поддержки муниципальных районов</t>
  </si>
  <si>
    <t>Расходы на организацию уличного освещения</t>
  </si>
  <si>
    <t>0108028</t>
  </si>
  <si>
    <t>Расходы на содержание кладбищ и мест захоронений</t>
  </si>
  <si>
    <t>0108030</t>
  </si>
  <si>
    <t>Расходы на озеленение территории</t>
  </si>
  <si>
    <t>0108031</t>
  </si>
  <si>
    <t>Расходы по организации мест сбора и удаления твердых бытовых отходов</t>
  </si>
  <si>
    <t>0108032</t>
  </si>
  <si>
    <t>Расходы, за счет дотации на выравнивание бюджетной обеспеченности из регионального фонда финансовой поддержки муниципальных районов  на 
обеспечение деятельности хозяйственно-эксплуатационной группы</t>
  </si>
  <si>
    <t>Расходы на содержение участков ЖКХ</t>
  </si>
  <si>
    <t>0108022</t>
  </si>
  <si>
    <r>
      <t xml:space="preserve">Расходы за счет дотации на выравнивание бюджетной обеспеченности из регионального фонда финансовой поддержки муниципальных районов (городских округов) на </t>
    </r>
    <r>
      <rPr>
        <sz val="12"/>
        <rFont val="Times New Roman"/>
        <family val="1"/>
      </rPr>
      <t>обеспечение деятельности хозяйственно-эксплуатационной группы</t>
    </r>
  </si>
  <si>
    <r>
      <t xml:space="preserve">Расходы за счет дотации на выравнивание бюджетной обеспеченности из регионального фонда финансовой поддержки муниципальных районов (городских округов) на </t>
    </r>
    <r>
      <rPr>
        <sz val="12"/>
        <rFont val="Times New Roman"/>
        <family val="1"/>
      </rPr>
      <t>обеспечение деятельности клубных учреждений</t>
    </r>
  </si>
  <si>
    <t xml:space="preserve">Расчеты за услуги по изготовлению схемы территориального планирования </t>
  </si>
  <si>
    <t>0208005</t>
  </si>
  <si>
    <t>Расходы на организацию подвоза учащихся</t>
  </si>
  <si>
    <t xml:space="preserve">Расходы на обеспечение деятельности хозяйственно-эксплуатационной группы </t>
  </si>
  <si>
    <t>0508003</t>
  </si>
  <si>
    <t>0508004</t>
  </si>
  <si>
    <t>Мероприятия в сфере культуры,кинематографии</t>
  </si>
  <si>
    <t>0508005</t>
  </si>
  <si>
    <t>Проведение мероприятий по физкультуре и спорту</t>
  </si>
  <si>
    <t>0608001</t>
  </si>
  <si>
    <t>Расходы на оплату труда методиста по спорту</t>
  </si>
  <si>
    <t>05 08 003</t>
  </si>
  <si>
    <t>«Муниципальная адресная программа по проведению капитального ремонта многоквартирных жилых домов в Шадринском районе на 2012-2014 годы»</t>
  </si>
  <si>
    <t xml:space="preserve">Ремонт и содержание муниципального жилого фонда </t>
  </si>
  <si>
    <t>1000000</t>
  </si>
  <si>
    <t>1008001</t>
  </si>
  <si>
    <t>Муниципальная  программа «Защита населения и реабилитация территорий от чрезвычайных ситуаций и обеспечение пожарной безопасности на период 2013-2015 годы»</t>
  </si>
  <si>
    <t>1100000</t>
  </si>
  <si>
    <t>Расходы, за счет дотации на выравнивание бюджетной обеспеченности из регионального фонда финансовой поддержки муниципальных районов (городских округов)на обеспечение деятельности главы муниципального образования</t>
  </si>
  <si>
    <t>Обеспечение деятельности Главы муниципального образования</t>
  </si>
  <si>
    <t>01 0 8008</t>
  </si>
  <si>
    <t>Расходы за счет дотации на выравнивание бюджетной обеспеченности из регионального фонда финансовой поддержки муниципальных районов на обеспечение деятельности мололдежной политики</t>
  </si>
  <si>
    <t>2015</t>
  </si>
  <si>
    <t>Приложение 12</t>
  </si>
  <si>
    <t>УСЛОВНО УТВЕРЖДЕННЫЕ РАСХОДЫ</t>
  </si>
  <si>
    <t>9990000</t>
  </si>
  <si>
    <t>условно утвержденные расходы</t>
  </si>
  <si>
    <t>999</t>
  </si>
  <si>
    <t>к решению Ольховской сельской Думы</t>
  </si>
  <si>
    <t>от 24  декабря  2013 г. № 136</t>
  </si>
  <si>
    <t>«О бюджете Ольховского сельсовета на 2014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</si>
  <si>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Ольховского сельсовета на плановый период 2015 и2016 годов</t>
  </si>
  <si>
    <t>Обеспечение деятельности аппарата Администрации Ольховского сельсовета</t>
  </si>
  <si>
    <t>Расходы, за счет дотации на выравнивание бюджетной обеспеченности из регионального фонда финансовой поддержки муниципальных районов (городских округов) на обеспечение деятельности Администрации Ольховского сельсовета</t>
  </si>
  <si>
    <t xml:space="preserve">       Председатель Ольховской сельской Думы                                 Г.В.Сецко</t>
  </si>
  <si>
    <t xml:space="preserve">       Глава Ольховского сельсовета                                                      Г.В.Сецко</t>
  </si>
  <si>
    <t>Резервные фонды  Администрации Ольховского сельсовета</t>
  </si>
  <si>
    <t>Резервные фонды Ольховского сельсовета сельсовета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</si>
</sst>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4" borderId="0" xfId="0" applyFont="1" applyFill="1" applyAlignment="1">
      <alignment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/>
    </xf>
    <xf numFmtId="49" fontId="3" fillId="24" borderId="13" xfId="0" applyNumberFormat="1" applyFont="1" applyFill="1" applyBorder="1" applyAlignment="1">
      <alignment wrapText="1"/>
    </xf>
    <xf numFmtId="0" fontId="1" fillId="24" borderId="12" xfId="0" applyFont="1" applyFill="1" applyBorder="1" applyAlignment="1">
      <alignment horizontal="justify"/>
    </xf>
    <xf numFmtId="0" fontId="1" fillId="24" borderId="13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vertical="center" wrapText="1"/>
    </xf>
    <xf numFmtId="0" fontId="1" fillId="11" borderId="12" xfId="0" applyFont="1" applyFill="1" applyBorder="1" applyAlignment="1">
      <alignment vertical="center" wrapText="1"/>
    </xf>
    <xf numFmtId="0" fontId="1" fillId="26" borderId="12" xfId="0" applyFont="1" applyFill="1" applyBorder="1" applyAlignment="1">
      <alignment horizontal="justify"/>
    </xf>
    <xf numFmtId="49" fontId="3" fillId="26" borderId="12" xfId="0" applyNumberFormat="1" applyFont="1" applyFill="1" applyBorder="1" applyAlignment="1">
      <alignment vertical="top" wrapText="1"/>
    </xf>
    <xf numFmtId="0" fontId="3" fillId="25" borderId="12" xfId="0" applyFont="1" applyFill="1" applyBorder="1" applyAlignment="1">
      <alignment horizontal="justify" vertical="center"/>
    </xf>
    <xf numFmtId="49" fontId="3" fillId="25" borderId="12" xfId="0" applyNumberFormat="1" applyFont="1" applyFill="1" applyBorder="1" applyAlignment="1">
      <alignment vertical="top" wrapText="1"/>
    </xf>
    <xf numFmtId="0" fontId="3" fillId="26" borderId="12" xfId="0" applyFont="1" applyFill="1" applyBorder="1" applyAlignment="1">
      <alignment/>
    </xf>
    <xf numFmtId="49" fontId="3" fillId="26" borderId="13" xfId="0" applyNumberFormat="1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left" wrapText="1"/>
    </xf>
    <xf numFmtId="0" fontId="1" fillId="11" borderId="12" xfId="0" applyFont="1" applyFill="1" applyBorder="1" applyAlignment="1">
      <alignment horizontal="justify"/>
    </xf>
    <xf numFmtId="49" fontId="3" fillId="11" borderId="12" xfId="0" applyNumberFormat="1" applyFont="1" applyFill="1" applyBorder="1" applyAlignment="1">
      <alignment vertical="top" wrapText="1"/>
    </xf>
    <xf numFmtId="49" fontId="1" fillId="25" borderId="13" xfId="0" applyNumberFormat="1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49" fontId="1" fillId="26" borderId="13" xfId="0" applyNumberFormat="1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/>
    </xf>
    <xf numFmtId="49" fontId="3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justify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1" fillId="17" borderId="12" xfId="0" applyNumberFormat="1" applyFont="1" applyFill="1" applyBorder="1" applyAlignment="1">
      <alignment wrapText="1"/>
    </xf>
    <xf numFmtId="49" fontId="3" fillId="17" borderId="12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wrapText="1"/>
    </xf>
    <xf numFmtId="0" fontId="1" fillId="26" borderId="13" xfId="0" applyFont="1" applyFill="1" applyBorder="1" applyAlignment="1">
      <alignment horizontal="center"/>
    </xf>
    <xf numFmtId="49" fontId="3" fillId="26" borderId="13" xfId="0" applyNumberFormat="1" applyFont="1" applyFill="1" applyBorder="1" applyAlignment="1">
      <alignment horizontal="center" wrapText="1"/>
    </xf>
    <xf numFmtId="49" fontId="3" fillId="17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3" fillId="25" borderId="13" xfId="0" applyNumberFormat="1" applyFont="1" applyFill="1" applyBorder="1" applyAlignment="1">
      <alignment horizontal="center"/>
    </xf>
    <xf numFmtId="49" fontId="3" fillId="26" borderId="13" xfId="0" applyNumberFormat="1" applyFont="1" applyFill="1" applyBorder="1" applyAlignment="1">
      <alignment horizontal="center"/>
    </xf>
    <xf numFmtId="49" fontId="3" fillId="11" borderId="13" xfId="0" applyNumberFormat="1" applyFont="1" applyFill="1" applyBorder="1" applyAlignment="1">
      <alignment horizontal="center" wrapText="1"/>
    </xf>
    <xf numFmtId="49" fontId="3" fillId="25" borderId="13" xfId="0" applyNumberFormat="1" applyFont="1" applyFill="1" applyBorder="1" applyAlignment="1">
      <alignment horizontal="center" wrapText="1"/>
    </xf>
    <xf numFmtId="49" fontId="3" fillId="24" borderId="13" xfId="0" applyNumberFormat="1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17" borderId="14" xfId="0" applyFont="1" applyFill="1" applyBorder="1" applyAlignment="1">
      <alignment horizontal="right"/>
    </xf>
    <xf numFmtId="0" fontId="3" fillId="24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1" fillId="24" borderId="14" xfId="0" applyFont="1" applyFill="1" applyBorder="1" applyAlignment="1">
      <alignment horizontal="right"/>
    </xf>
    <xf numFmtId="164" fontId="1" fillId="24" borderId="15" xfId="0" applyNumberFormat="1" applyFont="1" applyFill="1" applyBorder="1" applyAlignment="1">
      <alignment horizontal="right"/>
    </xf>
    <xf numFmtId="49" fontId="4" fillId="24" borderId="16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horizontal="center" vertical="center" wrapText="1"/>
    </xf>
    <xf numFmtId="49" fontId="4" fillId="24" borderId="18" xfId="0" applyNumberFormat="1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view="pageBreakPreview" zoomScale="60" zoomScalePageLayoutView="0" workbookViewId="0" topLeftCell="A67">
      <selection activeCell="A108" sqref="A108"/>
    </sheetView>
  </sheetViews>
  <sheetFormatPr defaultColWidth="9.140625" defaultRowHeight="15"/>
  <cols>
    <col min="1" max="1" width="47.8515625" style="0" customWidth="1"/>
    <col min="2" max="2" width="18.00390625" style="0" customWidth="1"/>
    <col min="3" max="3" width="7.28125" style="0" customWidth="1"/>
    <col min="4" max="4" width="12.421875" style="0" customWidth="1"/>
    <col min="5" max="5" width="16.00390625" style="0" customWidth="1"/>
  </cols>
  <sheetData>
    <row r="1" spans="1:5" ht="15.75">
      <c r="A1" s="1"/>
      <c r="B1" s="15"/>
      <c r="C1" s="15"/>
      <c r="D1" s="15"/>
      <c r="E1" s="1" t="s">
        <v>94</v>
      </c>
    </row>
    <row r="2" spans="1:5" ht="15.75">
      <c r="A2" s="1"/>
      <c r="B2" s="15"/>
      <c r="C2" s="15"/>
      <c r="D2" s="15"/>
      <c r="E2" s="1" t="s">
        <v>99</v>
      </c>
    </row>
    <row r="3" spans="1:5" ht="15.75">
      <c r="A3" s="1"/>
      <c r="B3" s="15"/>
      <c r="C3" s="15"/>
      <c r="D3" s="15"/>
      <c r="E3" s="1" t="s">
        <v>100</v>
      </c>
    </row>
    <row r="4" spans="1:5" ht="15.75">
      <c r="A4" s="1"/>
      <c r="B4" s="15"/>
      <c r="C4" s="15"/>
      <c r="D4" s="15"/>
      <c r="E4" s="1" t="s">
        <v>101</v>
      </c>
    </row>
    <row r="5" spans="1:5" ht="15.75">
      <c r="A5" s="1"/>
      <c r="B5" s="15"/>
      <c r="C5" s="15"/>
      <c r="D5" s="15"/>
      <c r="E5" s="1" t="s">
        <v>0</v>
      </c>
    </row>
    <row r="6" ht="15.75">
      <c r="A6" s="1"/>
    </row>
    <row r="7" spans="1:6" ht="61.5" customHeight="1">
      <c r="A7" s="75" t="s">
        <v>102</v>
      </c>
      <c r="B7" s="76"/>
      <c r="C7" s="76"/>
      <c r="D7" s="76"/>
      <c r="E7" s="76"/>
      <c r="F7" s="2"/>
    </row>
    <row r="8" spans="1:6" ht="18.75" customHeight="1" thickBot="1">
      <c r="A8" s="2"/>
      <c r="B8" s="2"/>
      <c r="C8" s="2"/>
      <c r="D8" s="2"/>
      <c r="E8" s="4" t="s">
        <v>1</v>
      </c>
      <c r="F8" s="2"/>
    </row>
    <row r="9" spans="1:6" ht="29.25" customHeight="1">
      <c r="A9" s="5" t="s">
        <v>2</v>
      </c>
      <c r="B9" s="6" t="s">
        <v>3</v>
      </c>
      <c r="C9" s="6" t="s">
        <v>4</v>
      </c>
      <c r="D9" s="77" t="s">
        <v>5</v>
      </c>
      <c r="E9" s="78"/>
      <c r="F9" s="3"/>
    </row>
    <row r="10" spans="1:6" ht="29.25" customHeight="1">
      <c r="A10" s="70"/>
      <c r="B10" s="71"/>
      <c r="C10" s="71"/>
      <c r="D10" s="72" t="s">
        <v>93</v>
      </c>
      <c r="E10" s="73">
        <v>2016</v>
      </c>
      <c r="F10" s="3"/>
    </row>
    <row r="11" spans="1:5" ht="47.25">
      <c r="A11" s="35" t="s">
        <v>6</v>
      </c>
      <c r="B11" s="36" t="s">
        <v>46</v>
      </c>
      <c r="C11" s="49"/>
      <c r="D11" s="63">
        <f>D12+D16+D19+D22+D24+D26+D28+D31+D33+D36+D38+D40+D42+D44+D46+D48+D50+D54+D63+D65+D14+D61+D52</f>
        <v>3338.8</v>
      </c>
      <c r="E11" s="63">
        <f>E12+E16+E19+E22+E24+E26+E28+E31+E33+E36+E38+E40+E42+E44+E46+E48+E50+E54+E63+E65+E14+E61+E52</f>
        <v>3403.3999999999996</v>
      </c>
    </row>
    <row r="12" spans="1:5" ht="78.75">
      <c r="A12" s="35" t="s">
        <v>89</v>
      </c>
      <c r="B12" s="50" t="s">
        <v>30</v>
      </c>
      <c r="C12" s="51" t="s">
        <v>28</v>
      </c>
      <c r="D12" s="63">
        <f>D13</f>
        <v>201.6</v>
      </c>
      <c r="E12" s="63">
        <f>E13</f>
        <v>201.6</v>
      </c>
    </row>
    <row r="13" spans="1:5" ht="78.75">
      <c r="A13" s="37" t="s">
        <v>7</v>
      </c>
      <c r="B13" s="50" t="s">
        <v>30</v>
      </c>
      <c r="C13" s="51" t="s">
        <v>29</v>
      </c>
      <c r="D13" s="63">
        <v>201.6</v>
      </c>
      <c r="E13" s="63">
        <v>201.6</v>
      </c>
    </row>
    <row r="14" spans="1:5" ht="31.5">
      <c r="A14" s="35" t="s">
        <v>90</v>
      </c>
      <c r="B14" s="36" t="s">
        <v>91</v>
      </c>
      <c r="C14" s="51" t="s">
        <v>28</v>
      </c>
      <c r="D14" s="63">
        <f>D15</f>
        <v>40</v>
      </c>
      <c r="E14" s="63">
        <f>E15</f>
        <v>40</v>
      </c>
    </row>
    <row r="15" spans="1:5" ht="78.75">
      <c r="A15" s="37" t="s">
        <v>7</v>
      </c>
      <c r="B15" s="36" t="s">
        <v>91</v>
      </c>
      <c r="C15" s="51" t="s">
        <v>29</v>
      </c>
      <c r="D15" s="63">
        <v>40</v>
      </c>
      <c r="E15" s="63">
        <v>40</v>
      </c>
    </row>
    <row r="16" spans="1:5" ht="78.75">
      <c r="A16" s="35" t="s">
        <v>104</v>
      </c>
      <c r="B16" s="50" t="s">
        <v>31</v>
      </c>
      <c r="C16" s="51" t="s">
        <v>28</v>
      </c>
      <c r="D16" s="63">
        <f>D17+D18</f>
        <v>140.2</v>
      </c>
      <c r="E16" s="63">
        <f>E17+E18</f>
        <v>140.2</v>
      </c>
    </row>
    <row r="17" spans="1:5" ht="78.75">
      <c r="A17" s="37" t="s">
        <v>7</v>
      </c>
      <c r="B17" s="50" t="s">
        <v>31</v>
      </c>
      <c r="C17" s="51" t="s">
        <v>29</v>
      </c>
      <c r="D17" s="63">
        <v>111</v>
      </c>
      <c r="E17" s="63">
        <v>111</v>
      </c>
    </row>
    <row r="18" spans="1:5" ht="31.5">
      <c r="A18" s="35" t="s">
        <v>8</v>
      </c>
      <c r="B18" s="50" t="s">
        <v>31</v>
      </c>
      <c r="C18" s="51" t="s">
        <v>32</v>
      </c>
      <c r="D18" s="63">
        <v>29.2</v>
      </c>
      <c r="E18" s="63">
        <v>29.2</v>
      </c>
    </row>
    <row r="19" spans="1:5" ht="31.5">
      <c r="A19" s="35" t="s">
        <v>103</v>
      </c>
      <c r="B19" s="36" t="s">
        <v>10</v>
      </c>
      <c r="C19" s="49"/>
      <c r="D19" s="63">
        <f>D21+D20</f>
        <v>68</v>
      </c>
      <c r="E19" s="63">
        <v>68</v>
      </c>
    </row>
    <row r="20" spans="1:5" ht="78.75">
      <c r="A20" s="37" t="s">
        <v>7</v>
      </c>
      <c r="B20" s="36" t="s">
        <v>10</v>
      </c>
      <c r="C20" s="49">
        <v>100</v>
      </c>
      <c r="D20" s="63"/>
      <c r="E20" s="63"/>
    </row>
    <row r="21" spans="1:5" ht="30.75" customHeight="1">
      <c r="A21" s="35" t="s">
        <v>8</v>
      </c>
      <c r="B21" s="36" t="s">
        <v>10</v>
      </c>
      <c r="C21" s="49">
        <v>200</v>
      </c>
      <c r="D21" s="63">
        <v>68</v>
      </c>
      <c r="E21" s="63">
        <v>68</v>
      </c>
    </row>
    <row r="22" spans="1:5" ht="31.5" hidden="1">
      <c r="A22" s="38" t="s">
        <v>47</v>
      </c>
      <c r="B22" s="39" t="s">
        <v>48</v>
      </c>
      <c r="C22" s="51" t="s">
        <v>28</v>
      </c>
      <c r="D22" s="63">
        <f>D23</f>
        <v>0</v>
      </c>
      <c r="E22" s="63">
        <f>E23</f>
        <v>0</v>
      </c>
    </row>
    <row r="23" spans="1:5" ht="31.5" hidden="1">
      <c r="A23" s="35" t="s">
        <v>8</v>
      </c>
      <c r="B23" s="39" t="s">
        <v>48</v>
      </c>
      <c r="C23" s="51" t="s">
        <v>32</v>
      </c>
      <c r="D23" s="63"/>
      <c r="E23" s="63"/>
    </row>
    <row r="24" spans="1:5" ht="47.25" hidden="1">
      <c r="A24" s="38" t="s">
        <v>49</v>
      </c>
      <c r="B24" s="39" t="s">
        <v>50</v>
      </c>
      <c r="C24" s="51" t="s">
        <v>28</v>
      </c>
      <c r="D24" s="63">
        <f>D25</f>
        <v>0</v>
      </c>
      <c r="E24" s="63">
        <f>E25</f>
        <v>0</v>
      </c>
    </row>
    <row r="25" spans="1:5" ht="31.5" hidden="1">
      <c r="A25" s="35" t="s">
        <v>8</v>
      </c>
      <c r="B25" s="39" t="s">
        <v>50</v>
      </c>
      <c r="C25" s="51" t="s">
        <v>32</v>
      </c>
      <c r="D25" s="63"/>
      <c r="E25" s="63"/>
    </row>
    <row r="26" spans="1:5" ht="0.75" customHeight="1" hidden="1">
      <c r="A26" s="40" t="s">
        <v>51</v>
      </c>
      <c r="B26" s="39" t="s">
        <v>52</v>
      </c>
      <c r="C26" s="51" t="s">
        <v>28</v>
      </c>
      <c r="D26" s="63">
        <f>D27</f>
        <v>0</v>
      </c>
      <c r="E26" s="63">
        <f>E27</f>
        <v>0</v>
      </c>
    </row>
    <row r="27" spans="1:5" ht="31.5" hidden="1">
      <c r="A27" s="35" t="s">
        <v>8</v>
      </c>
      <c r="B27" s="39" t="s">
        <v>52</v>
      </c>
      <c r="C27" s="51" t="s">
        <v>32</v>
      </c>
      <c r="D27" s="63"/>
      <c r="E27" s="63"/>
    </row>
    <row r="28" spans="1:5" ht="77.25" customHeight="1">
      <c r="A28" s="41" t="s">
        <v>53</v>
      </c>
      <c r="B28" s="39" t="s">
        <v>31</v>
      </c>
      <c r="C28" s="51" t="s">
        <v>28</v>
      </c>
      <c r="D28" s="63">
        <f>D29+D30</f>
        <v>193.5</v>
      </c>
      <c r="E28" s="63">
        <f>E29+E30</f>
        <v>258.1</v>
      </c>
    </row>
    <row r="29" spans="1:5" ht="78.75">
      <c r="A29" s="35" t="s">
        <v>7</v>
      </c>
      <c r="B29" s="39" t="s">
        <v>31</v>
      </c>
      <c r="C29" s="51" t="s">
        <v>29</v>
      </c>
      <c r="D29" s="63">
        <v>107.2</v>
      </c>
      <c r="E29" s="63">
        <v>171.8</v>
      </c>
    </row>
    <row r="30" spans="1:5" ht="31.5">
      <c r="A30" s="35" t="s">
        <v>8</v>
      </c>
      <c r="B30" s="39" t="s">
        <v>31</v>
      </c>
      <c r="C30" s="51" t="s">
        <v>32</v>
      </c>
      <c r="D30" s="63">
        <v>86.3</v>
      </c>
      <c r="E30" s="63">
        <v>86.3</v>
      </c>
    </row>
    <row r="31" spans="1:5" ht="94.5" hidden="1">
      <c r="A31" s="21" t="s">
        <v>27</v>
      </c>
      <c r="B31" s="52" t="s">
        <v>45</v>
      </c>
      <c r="C31" s="53" t="s">
        <v>28</v>
      </c>
      <c r="D31" s="64">
        <f>D32</f>
        <v>0</v>
      </c>
      <c r="E31" s="64">
        <f>E32</f>
        <v>0</v>
      </c>
    </row>
    <row r="32" spans="1:5" ht="31.5" hidden="1">
      <c r="A32" s="22" t="s">
        <v>8</v>
      </c>
      <c r="B32" s="52" t="s">
        <v>45</v>
      </c>
      <c r="C32" s="53" t="s">
        <v>32</v>
      </c>
      <c r="D32" s="64"/>
      <c r="E32" s="64"/>
    </row>
    <row r="33" spans="1:5" ht="47.25">
      <c r="A33" s="42" t="s">
        <v>54</v>
      </c>
      <c r="B33" s="43">
        <v>1008029</v>
      </c>
      <c r="C33" s="51" t="s">
        <v>28</v>
      </c>
      <c r="D33" s="63">
        <f>D34+D35</f>
        <v>424</v>
      </c>
      <c r="E33" s="63">
        <f>E34+E35</f>
        <v>424</v>
      </c>
    </row>
    <row r="34" spans="1:5" ht="31.5">
      <c r="A34" s="44" t="s">
        <v>8</v>
      </c>
      <c r="B34" s="43">
        <v>1008029</v>
      </c>
      <c r="C34" s="51" t="s">
        <v>32</v>
      </c>
      <c r="D34" s="63">
        <v>414</v>
      </c>
      <c r="E34" s="63">
        <v>414</v>
      </c>
    </row>
    <row r="35" spans="1:5" ht="15.75">
      <c r="A35" s="35" t="s">
        <v>9</v>
      </c>
      <c r="B35" s="43">
        <v>1008029</v>
      </c>
      <c r="C35" s="51" t="s">
        <v>33</v>
      </c>
      <c r="D35" s="63">
        <v>10</v>
      </c>
      <c r="E35" s="63">
        <v>10</v>
      </c>
    </row>
    <row r="36" spans="1:5" ht="15.75">
      <c r="A36" s="45" t="s">
        <v>55</v>
      </c>
      <c r="B36" s="39" t="s">
        <v>56</v>
      </c>
      <c r="C36" s="51" t="s">
        <v>28</v>
      </c>
      <c r="D36" s="64">
        <f>D37</f>
        <v>29.2</v>
      </c>
      <c r="E36" s="64">
        <f>E37</f>
        <v>29.2</v>
      </c>
    </row>
    <row r="37" spans="1:5" ht="31.5">
      <c r="A37" s="44" t="s">
        <v>8</v>
      </c>
      <c r="B37" s="39" t="s">
        <v>56</v>
      </c>
      <c r="C37" s="51" t="s">
        <v>32</v>
      </c>
      <c r="D37" s="64">
        <v>29.2</v>
      </c>
      <c r="E37" s="64">
        <v>29.2</v>
      </c>
    </row>
    <row r="38" spans="1:5" ht="47.25">
      <c r="A38" s="41" t="s">
        <v>57</v>
      </c>
      <c r="B38" s="51" t="s">
        <v>31</v>
      </c>
      <c r="C38" s="51" t="s">
        <v>28</v>
      </c>
      <c r="D38" s="64">
        <f>D39</f>
        <v>10</v>
      </c>
      <c r="E38" s="64">
        <f>E39</f>
        <v>10</v>
      </c>
    </row>
    <row r="39" spans="1:5" ht="15.75">
      <c r="A39" s="35" t="s">
        <v>9</v>
      </c>
      <c r="B39" s="51" t="s">
        <v>31</v>
      </c>
      <c r="C39" s="51" t="s">
        <v>33</v>
      </c>
      <c r="D39" s="64">
        <v>10</v>
      </c>
      <c r="E39" s="64">
        <v>10</v>
      </c>
    </row>
    <row r="40" spans="1:5" ht="31.5" customHeight="1">
      <c r="A40" s="44" t="s">
        <v>58</v>
      </c>
      <c r="B40" s="46" t="s">
        <v>59</v>
      </c>
      <c r="C40" s="51" t="s">
        <v>28</v>
      </c>
      <c r="D40" s="64">
        <f>D41</f>
        <v>49</v>
      </c>
      <c r="E40" s="64">
        <f>E41</f>
        <v>49</v>
      </c>
    </row>
    <row r="41" spans="1:5" ht="36" customHeight="1">
      <c r="A41" s="44" t="s">
        <v>8</v>
      </c>
      <c r="B41" s="46" t="s">
        <v>59</v>
      </c>
      <c r="C41" s="51" t="s">
        <v>32</v>
      </c>
      <c r="D41" s="64">
        <v>49</v>
      </c>
      <c r="E41" s="64">
        <v>49</v>
      </c>
    </row>
    <row r="42" spans="1:5" ht="47.25" hidden="1">
      <c r="A42" s="47" t="s">
        <v>57</v>
      </c>
      <c r="B42" s="54" t="s">
        <v>31</v>
      </c>
      <c r="C42" s="54" t="s">
        <v>28</v>
      </c>
      <c r="D42" s="65">
        <f>D43</f>
        <v>0</v>
      </c>
      <c r="E42" s="65">
        <f>E43</f>
        <v>0</v>
      </c>
    </row>
    <row r="43" spans="1:5" ht="0.75" customHeight="1" hidden="1">
      <c r="A43" s="48" t="s">
        <v>8</v>
      </c>
      <c r="B43" s="54" t="s">
        <v>31</v>
      </c>
      <c r="C43" s="54" t="s">
        <v>32</v>
      </c>
      <c r="D43" s="65"/>
      <c r="E43" s="65"/>
    </row>
    <row r="44" spans="1:5" ht="0.75" customHeight="1" hidden="1">
      <c r="A44" s="27" t="s">
        <v>60</v>
      </c>
      <c r="B44" s="26" t="s">
        <v>61</v>
      </c>
      <c r="C44" s="53" t="s">
        <v>28</v>
      </c>
      <c r="D44" s="64">
        <f>D45</f>
        <v>0</v>
      </c>
      <c r="E44" s="64">
        <f>E45</f>
        <v>0</v>
      </c>
    </row>
    <row r="45" spans="1:5" ht="31.5" hidden="1">
      <c r="A45" s="22" t="s">
        <v>8</v>
      </c>
      <c r="B45" s="26" t="s">
        <v>61</v>
      </c>
      <c r="C45" s="53" t="s">
        <v>32</v>
      </c>
      <c r="D45" s="64"/>
      <c r="E45" s="64"/>
    </row>
    <row r="46" spans="1:5" ht="15.75" hidden="1">
      <c r="A46" s="22" t="s">
        <v>62</v>
      </c>
      <c r="B46" s="26" t="s">
        <v>63</v>
      </c>
      <c r="C46" s="53" t="s">
        <v>28</v>
      </c>
      <c r="D46" s="64">
        <f>D47</f>
        <v>0</v>
      </c>
      <c r="E46" s="64">
        <f>E47</f>
        <v>0</v>
      </c>
    </row>
    <row r="47" spans="1:5" ht="0.75" customHeight="1" hidden="1">
      <c r="A47" s="22" t="s">
        <v>8</v>
      </c>
      <c r="B47" s="26" t="s">
        <v>63</v>
      </c>
      <c r="C47" s="53" t="s">
        <v>32</v>
      </c>
      <c r="D47" s="64"/>
      <c r="E47" s="64"/>
    </row>
    <row r="48" spans="1:5" ht="0.75" customHeight="1" hidden="1">
      <c r="A48" s="22" t="s">
        <v>64</v>
      </c>
      <c r="B48" s="26" t="s">
        <v>65</v>
      </c>
      <c r="C48" s="53" t="s">
        <v>28</v>
      </c>
      <c r="D48" s="64">
        <f>D49</f>
        <v>0</v>
      </c>
      <c r="E48" s="64">
        <f>E49</f>
        <v>0</v>
      </c>
    </row>
    <row r="49" spans="1:5" ht="0.75" customHeight="1" hidden="1">
      <c r="A49" s="22" t="s">
        <v>8</v>
      </c>
      <c r="B49" s="26" t="s">
        <v>65</v>
      </c>
      <c r="C49" s="53" t="s">
        <v>32</v>
      </c>
      <c r="D49" s="66"/>
      <c r="E49" s="66"/>
    </row>
    <row r="50" spans="1:5" ht="78.75">
      <c r="A50" s="35" t="s">
        <v>66</v>
      </c>
      <c r="B50" s="50" t="s">
        <v>31</v>
      </c>
      <c r="C50" s="51" t="s">
        <v>28</v>
      </c>
      <c r="D50" s="67">
        <f>D51</f>
        <v>382</v>
      </c>
      <c r="E50" s="67">
        <f>E51</f>
        <v>382</v>
      </c>
    </row>
    <row r="51" spans="1:5" ht="78.75">
      <c r="A51" s="37" t="s">
        <v>7</v>
      </c>
      <c r="B51" s="50" t="s">
        <v>31</v>
      </c>
      <c r="C51" s="51" t="s">
        <v>29</v>
      </c>
      <c r="D51" s="67">
        <v>382</v>
      </c>
      <c r="E51" s="67">
        <v>382</v>
      </c>
    </row>
    <row r="52" spans="1:5" ht="47.25">
      <c r="A52" s="41" t="s">
        <v>57</v>
      </c>
      <c r="B52" s="51" t="s">
        <v>31</v>
      </c>
      <c r="C52" s="51" t="s">
        <v>28</v>
      </c>
      <c r="D52" s="64">
        <f>D53</f>
        <v>0</v>
      </c>
      <c r="E52" s="64">
        <f>E53</f>
        <v>0</v>
      </c>
    </row>
    <row r="53" spans="1:5" ht="15.75">
      <c r="A53" s="35" t="s">
        <v>9</v>
      </c>
      <c r="B53" s="51" t="s">
        <v>31</v>
      </c>
      <c r="C53" s="51" t="s">
        <v>33</v>
      </c>
      <c r="D53" s="64"/>
      <c r="E53" s="64"/>
    </row>
    <row r="54" spans="1:5" ht="15.75">
      <c r="A54" s="37" t="s">
        <v>67</v>
      </c>
      <c r="B54" s="39" t="s">
        <v>68</v>
      </c>
      <c r="C54" s="51" t="s">
        <v>28</v>
      </c>
      <c r="D54" s="63">
        <f>D55+D57+D56</f>
        <v>0</v>
      </c>
      <c r="E54" s="63">
        <f>E55+E57+E56</f>
        <v>0</v>
      </c>
    </row>
    <row r="55" spans="1:5" ht="78.75" hidden="1">
      <c r="A55" s="35" t="s">
        <v>7</v>
      </c>
      <c r="B55" s="39" t="s">
        <v>68</v>
      </c>
      <c r="C55" s="51" t="s">
        <v>29</v>
      </c>
      <c r="D55" s="63"/>
      <c r="E55" s="63"/>
    </row>
    <row r="56" spans="1:5" ht="29.25" customHeight="1">
      <c r="A56" s="44" t="s">
        <v>8</v>
      </c>
      <c r="B56" s="39" t="s">
        <v>68</v>
      </c>
      <c r="C56" s="51" t="s">
        <v>32</v>
      </c>
      <c r="D56" s="63"/>
      <c r="E56" s="63"/>
    </row>
    <row r="57" spans="1:5" ht="0.75" customHeight="1" hidden="1">
      <c r="A57" s="35" t="s">
        <v>9</v>
      </c>
      <c r="B57" s="39" t="s">
        <v>68</v>
      </c>
      <c r="C57" s="51" t="s">
        <v>33</v>
      </c>
      <c r="D57" s="67">
        <v>0</v>
      </c>
      <c r="E57" s="67">
        <v>0</v>
      </c>
    </row>
    <row r="58" spans="1:5" ht="0.75" customHeight="1" hidden="1">
      <c r="A58" s="35"/>
      <c r="B58" s="39"/>
      <c r="C58" s="51"/>
      <c r="D58" s="67"/>
      <c r="E58" s="67"/>
    </row>
    <row r="59" spans="1:5" ht="0.75" customHeight="1" hidden="1">
      <c r="A59" s="35"/>
      <c r="B59" s="39"/>
      <c r="C59" s="51"/>
      <c r="D59" s="67"/>
      <c r="E59" s="67"/>
    </row>
    <row r="60" spans="1:5" ht="0.75" customHeight="1" hidden="1">
      <c r="A60" s="35"/>
      <c r="B60" s="39"/>
      <c r="C60" s="51"/>
      <c r="D60" s="67"/>
      <c r="E60" s="67"/>
    </row>
    <row r="61" spans="1:5" ht="78" customHeight="1">
      <c r="A61" s="41" t="s">
        <v>92</v>
      </c>
      <c r="B61" s="51" t="s">
        <v>31</v>
      </c>
      <c r="C61" s="51" t="s">
        <v>28</v>
      </c>
      <c r="D61" s="63">
        <f>D62</f>
        <v>85.7</v>
      </c>
      <c r="E61" s="63">
        <f>E62</f>
        <v>85.7</v>
      </c>
    </row>
    <row r="62" spans="1:5" ht="44.25" customHeight="1">
      <c r="A62" s="44" t="s">
        <v>8</v>
      </c>
      <c r="B62" s="51" t="s">
        <v>31</v>
      </c>
      <c r="C62" s="51" t="s">
        <v>29</v>
      </c>
      <c r="D62" s="63">
        <v>85.7</v>
      </c>
      <c r="E62" s="63">
        <v>85.7</v>
      </c>
    </row>
    <row r="63" spans="1:5" ht="78.75">
      <c r="A63" s="41" t="s">
        <v>69</v>
      </c>
      <c r="B63" s="55" t="s">
        <v>31</v>
      </c>
      <c r="C63" s="51" t="s">
        <v>28</v>
      </c>
      <c r="D63" s="66">
        <f>D64</f>
        <v>280.4</v>
      </c>
      <c r="E63" s="66">
        <f>E64</f>
        <v>280.4</v>
      </c>
    </row>
    <row r="64" spans="1:5" ht="78.75">
      <c r="A64" s="37" t="s">
        <v>7</v>
      </c>
      <c r="B64" s="55" t="s">
        <v>31</v>
      </c>
      <c r="C64" s="51" t="s">
        <v>29</v>
      </c>
      <c r="D64" s="66">
        <v>280.4</v>
      </c>
      <c r="E64" s="66">
        <v>280.4</v>
      </c>
    </row>
    <row r="65" spans="1:5" ht="78.75">
      <c r="A65" s="41" t="s">
        <v>70</v>
      </c>
      <c r="B65" s="39" t="s">
        <v>31</v>
      </c>
      <c r="C65" s="51" t="s">
        <v>28</v>
      </c>
      <c r="D65" s="64">
        <f>D66+D67</f>
        <v>1435.2</v>
      </c>
      <c r="E65" s="64">
        <f>E66+E67</f>
        <v>1435.2</v>
      </c>
    </row>
    <row r="66" spans="1:5" ht="78.75">
      <c r="A66" s="37" t="s">
        <v>7</v>
      </c>
      <c r="B66" s="39" t="s">
        <v>31</v>
      </c>
      <c r="C66" s="51" t="s">
        <v>29</v>
      </c>
      <c r="D66" s="64">
        <v>1103.2</v>
      </c>
      <c r="E66" s="64">
        <v>1103.2</v>
      </c>
    </row>
    <row r="67" spans="1:5" ht="31.5">
      <c r="A67" s="44" t="s">
        <v>8</v>
      </c>
      <c r="B67" s="39" t="s">
        <v>31</v>
      </c>
      <c r="C67" s="51" t="s">
        <v>32</v>
      </c>
      <c r="D67" s="64">
        <v>332</v>
      </c>
      <c r="E67" s="64">
        <v>332</v>
      </c>
    </row>
    <row r="68" spans="1:5" ht="47.25">
      <c r="A68" s="14" t="s">
        <v>12</v>
      </c>
      <c r="B68" s="13" t="s">
        <v>13</v>
      </c>
      <c r="C68" s="56"/>
      <c r="D68" s="64">
        <f>D69</f>
        <v>0</v>
      </c>
      <c r="E68" s="64">
        <f>E69</f>
        <v>0</v>
      </c>
    </row>
    <row r="69" spans="1:5" ht="30.75" customHeight="1">
      <c r="A69" s="40" t="s">
        <v>71</v>
      </c>
      <c r="B69" s="39" t="s">
        <v>72</v>
      </c>
      <c r="C69" s="51" t="s">
        <v>28</v>
      </c>
      <c r="D69" s="64">
        <f>D70</f>
        <v>0</v>
      </c>
      <c r="E69" s="64">
        <f>E70</f>
        <v>0</v>
      </c>
    </row>
    <row r="70" spans="1:5" ht="30" customHeight="1">
      <c r="A70" s="44" t="s">
        <v>8</v>
      </c>
      <c r="B70" s="39" t="s">
        <v>72</v>
      </c>
      <c r="C70" s="51" t="s">
        <v>32</v>
      </c>
      <c r="D70" s="64"/>
      <c r="E70" s="64"/>
    </row>
    <row r="71" spans="1:5" ht="0.75" customHeight="1" hidden="1">
      <c r="A71" s="10" t="s">
        <v>14</v>
      </c>
      <c r="B71" s="11" t="s">
        <v>15</v>
      </c>
      <c r="C71" s="56"/>
      <c r="D71" s="64">
        <f>D72+D74</f>
        <v>0</v>
      </c>
      <c r="E71" s="64">
        <f>E72+E74</f>
        <v>0</v>
      </c>
    </row>
    <row r="72" spans="1:5" ht="15.75" hidden="1">
      <c r="A72" s="23" t="s">
        <v>73</v>
      </c>
      <c r="B72" s="30" t="s">
        <v>34</v>
      </c>
      <c r="C72" s="57" t="s">
        <v>28</v>
      </c>
      <c r="D72" s="64">
        <f>D73</f>
        <v>0</v>
      </c>
      <c r="E72" s="64">
        <f>E73</f>
        <v>0</v>
      </c>
    </row>
    <row r="73" spans="1:5" ht="2.25" customHeight="1" hidden="1">
      <c r="A73" s="24" t="s">
        <v>8</v>
      </c>
      <c r="B73" s="30" t="s">
        <v>34</v>
      </c>
      <c r="C73" s="57" t="s">
        <v>32</v>
      </c>
      <c r="D73" s="64"/>
      <c r="E73" s="64"/>
    </row>
    <row r="74" spans="1:5" ht="0.75" customHeight="1" hidden="1">
      <c r="A74" s="20" t="s">
        <v>74</v>
      </c>
      <c r="B74" s="11" t="s">
        <v>16</v>
      </c>
      <c r="C74" s="56"/>
      <c r="D74" s="64">
        <f>D75</f>
        <v>0</v>
      </c>
      <c r="E74" s="64">
        <f>E75</f>
        <v>0</v>
      </c>
    </row>
    <row r="75" spans="1:5" ht="78.75" hidden="1">
      <c r="A75" s="28" t="s">
        <v>7</v>
      </c>
      <c r="B75" s="11" t="s">
        <v>16</v>
      </c>
      <c r="C75" s="56">
        <v>200</v>
      </c>
      <c r="D75" s="64"/>
      <c r="E75" s="64"/>
    </row>
    <row r="76" spans="1:5" ht="31.5">
      <c r="A76" s="8" t="s">
        <v>17</v>
      </c>
      <c r="B76" s="13" t="s">
        <v>18</v>
      </c>
      <c r="C76" s="56"/>
      <c r="D76" s="64">
        <f>D79+D83+D87+D77</f>
        <v>355.8</v>
      </c>
      <c r="E76" s="64">
        <f>E79+E83+E87+E77</f>
        <v>355.8</v>
      </c>
    </row>
    <row r="77" spans="1:5" ht="15.75" hidden="1">
      <c r="A77" s="25" t="s">
        <v>81</v>
      </c>
      <c r="B77" s="32" t="s">
        <v>82</v>
      </c>
      <c r="C77" s="58" t="s">
        <v>28</v>
      </c>
      <c r="D77" s="64">
        <f>D78</f>
        <v>0</v>
      </c>
      <c r="E77" s="64">
        <f>E78</f>
        <v>0</v>
      </c>
    </row>
    <row r="78" spans="1:5" ht="78.75" hidden="1">
      <c r="A78" s="21" t="s">
        <v>7</v>
      </c>
      <c r="B78" s="32" t="s">
        <v>82</v>
      </c>
      <c r="C78" s="58" t="s">
        <v>29</v>
      </c>
      <c r="D78" s="64"/>
      <c r="E78" s="64"/>
    </row>
    <row r="79" spans="1:5" ht="30.75" customHeight="1">
      <c r="A79" s="44" t="s">
        <v>19</v>
      </c>
      <c r="B79" s="39" t="s">
        <v>75</v>
      </c>
      <c r="C79" s="51" t="s">
        <v>28</v>
      </c>
      <c r="D79" s="64">
        <f>D80+D81+D82</f>
        <v>332</v>
      </c>
      <c r="E79" s="64">
        <f>E80+E81+E82</f>
        <v>332</v>
      </c>
    </row>
    <row r="80" spans="1:5" ht="78.75" hidden="1">
      <c r="A80" s="37" t="s">
        <v>7</v>
      </c>
      <c r="B80" s="51" t="s">
        <v>75</v>
      </c>
      <c r="C80" s="51" t="s">
        <v>29</v>
      </c>
      <c r="D80" s="64"/>
      <c r="E80" s="64"/>
    </row>
    <row r="81" spans="1:5" ht="31.5">
      <c r="A81" s="44" t="s">
        <v>8</v>
      </c>
      <c r="B81" s="51" t="s">
        <v>75</v>
      </c>
      <c r="C81" s="51" t="s">
        <v>32</v>
      </c>
      <c r="D81" s="64">
        <v>332</v>
      </c>
      <c r="E81" s="64">
        <v>332</v>
      </c>
    </row>
    <row r="82" spans="1:5" ht="0.75" customHeight="1" hidden="1">
      <c r="A82" s="35" t="s">
        <v>9</v>
      </c>
      <c r="B82" s="51" t="s">
        <v>75</v>
      </c>
      <c r="C82" s="51" t="s">
        <v>33</v>
      </c>
      <c r="D82" s="64"/>
      <c r="E82" s="64"/>
    </row>
    <row r="83" spans="1:5" ht="15.75">
      <c r="A83" s="35" t="s">
        <v>20</v>
      </c>
      <c r="B83" s="55" t="s">
        <v>76</v>
      </c>
      <c r="C83" s="51" t="s">
        <v>28</v>
      </c>
      <c r="D83" s="64">
        <f>D85+D86+D84</f>
        <v>20.8</v>
      </c>
      <c r="E83" s="64">
        <f>E85+E86+E84</f>
        <v>20.8</v>
      </c>
    </row>
    <row r="84" spans="1:5" ht="78.75" hidden="1">
      <c r="A84" s="37" t="s">
        <v>7</v>
      </c>
      <c r="B84" s="55" t="s">
        <v>76</v>
      </c>
      <c r="C84" s="51" t="s">
        <v>29</v>
      </c>
      <c r="D84" s="64"/>
      <c r="E84" s="64"/>
    </row>
    <row r="85" spans="1:5" ht="30.75" customHeight="1">
      <c r="A85" s="44" t="s">
        <v>8</v>
      </c>
      <c r="B85" s="55" t="s">
        <v>76</v>
      </c>
      <c r="C85" s="51" t="s">
        <v>32</v>
      </c>
      <c r="D85" s="64">
        <v>20.8</v>
      </c>
      <c r="E85" s="64">
        <v>20.8</v>
      </c>
    </row>
    <row r="86" spans="1:5" ht="15.75" hidden="1">
      <c r="A86" s="35" t="s">
        <v>9</v>
      </c>
      <c r="B86" s="55" t="s">
        <v>76</v>
      </c>
      <c r="C86" s="51" t="s">
        <v>33</v>
      </c>
      <c r="D86" s="64"/>
      <c r="E86" s="64"/>
    </row>
    <row r="87" spans="1:5" ht="15.75">
      <c r="A87" s="35" t="s">
        <v>77</v>
      </c>
      <c r="B87" s="39" t="s">
        <v>78</v>
      </c>
      <c r="C87" s="51" t="s">
        <v>28</v>
      </c>
      <c r="D87" s="64">
        <f>D88</f>
        <v>3</v>
      </c>
      <c r="E87" s="64">
        <f>E88</f>
        <v>3</v>
      </c>
    </row>
    <row r="88" spans="1:5" ht="30.75" customHeight="1">
      <c r="A88" s="44" t="s">
        <v>8</v>
      </c>
      <c r="B88" s="39" t="s">
        <v>78</v>
      </c>
      <c r="C88" s="51" t="s">
        <v>32</v>
      </c>
      <c r="D88" s="64">
        <v>3</v>
      </c>
      <c r="E88" s="64">
        <v>3</v>
      </c>
    </row>
    <row r="89" spans="1:5" ht="0.75" customHeight="1" hidden="1">
      <c r="A89" s="8" t="s">
        <v>21</v>
      </c>
      <c r="B89" s="13" t="s">
        <v>22</v>
      </c>
      <c r="C89" s="56"/>
      <c r="D89" s="64">
        <f>D90</f>
        <v>0</v>
      </c>
      <c r="E89" s="64">
        <f>E90</f>
        <v>0</v>
      </c>
    </row>
    <row r="90" spans="1:5" ht="15.75" hidden="1">
      <c r="A90" s="29" t="s">
        <v>79</v>
      </c>
      <c r="B90" s="31" t="s">
        <v>23</v>
      </c>
      <c r="C90" s="59" t="s">
        <v>28</v>
      </c>
      <c r="D90" s="64">
        <f>D91+D92</f>
        <v>0</v>
      </c>
      <c r="E90" s="64">
        <f>E91+E92</f>
        <v>0</v>
      </c>
    </row>
    <row r="91" spans="1:5" ht="31.5" hidden="1">
      <c r="A91" s="29" t="s">
        <v>8</v>
      </c>
      <c r="B91" s="31" t="s">
        <v>23</v>
      </c>
      <c r="C91" s="59" t="s">
        <v>32</v>
      </c>
      <c r="D91" s="64"/>
      <c r="E91" s="64"/>
    </row>
    <row r="92" spans="1:5" ht="0.75" customHeight="1" hidden="1">
      <c r="A92" s="20" t="s">
        <v>9</v>
      </c>
      <c r="B92" s="59" t="s">
        <v>80</v>
      </c>
      <c r="C92" s="59" t="s">
        <v>33</v>
      </c>
      <c r="D92" s="64"/>
      <c r="E92" s="64"/>
    </row>
    <row r="93" spans="1:5" ht="63" hidden="1">
      <c r="A93" s="23" t="s">
        <v>83</v>
      </c>
      <c r="B93" s="60" t="s">
        <v>85</v>
      </c>
      <c r="C93" s="60" t="s">
        <v>28</v>
      </c>
      <c r="D93" s="64">
        <f>D94</f>
        <v>0</v>
      </c>
      <c r="E93" s="64">
        <f>E94</f>
        <v>0</v>
      </c>
    </row>
    <row r="94" spans="1:5" ht="0.75" customHeight="1" hidden="1">
      <c r="A94" s="33" t="s">
        <v>84</v>
      </c>
      <c r="B94" s="60" t="s">
        <v>86</v>
      </c>
      <c r="C94" s="60" t="s">
        <v>28</v>
      </c>
      <c r="D94" s="64">
        <f>D95+D96</f>
        <v>0</v>
      </c>
      <c r="E94" s="64">
        <f>E95+E96</f>
        <v>0</v>
      </c>
    </row>
    <row r="95" spans="1:5" ht="0.75" customHeight="1" hidden="1">
      <c r="A95" s="24" t="s">
        <v>8</v>
      </c>
      <c r="B95" s="60" t="s">
        <v>86</v>
      </c>
      <c r="C95" s="60" t="s">
        <v>32</v>
      </c>
      <c r="D95" s="64"/>
      <c r="E95" s="64"/>
    </row>
    <row r="96" spans="1:5" ht="15.75" hidden="1">
      <c r="A96" s="19" t="s">
        <v>9</v>
      </c>
      <c r="B96" s="60" t="s">
        <v>86</v>
      </c>
      <c r="C96" s="60" t="s">
        <v>33</v>
      </c>
      <c r="D96" s="64"/>
      <c r="E96" s="64"/>
    </row>
    <row r="97" spans="1:5" ht="31.5">
      <c r="A97" s="8" t="s">
        <v>36</v>
      </c>
      <c r="B97" s="9" t="s">
        <v>24</v>
      </c>
      <c r="C97" s="56"/>
      <c r="D97" s="64">
        <f>D98+D101+D104+D107+D99</f>
        <v>112.1</v>
      </c>
      <c r="E97" s="64">
        <f>E98+E101+E104+E107+E99</f>
        <v>112.1</v>
      </c>
    </row>
    <row r="98" spans="1:5" ht="145.5" customHeight="1" hidden="1">
      <c r="A98" s="12" t="s">
        <v>25</v>
      </c>
      <c r="B98" s="18" t="s">
        <v>38</v>
      </c>
      <c r="C98" s="61" t="s">
        <v>28</v>
      </c>
      <c r="D98" s="68"/>
      <c r="E98" s="68"/>
    </row>
    <row r="99" spans="1:5" ht="141.75">
      <c r="A99" s="12" t="s">
        <v>37</v>
      </c>
      <c r="B99" s="18" t="s">
        <v>39</v>
      </c>
      <c r="C99" s="61" t="s">
        <v>28</v>
      </c>
      <c r="D99" s="68">
        <v>9.8</v>
      </c>
      <c r="E99" s="68">
        <v>9.8</v>
      </c>
    </row>
    <row r="100" spans="1:5" ht="31.5">
      <c r="A100" s="17" t="s">
        <v>11</v>
      </c>
      <c r="B100" s="18" t="s">
        <v>39</v>
      </c>
      <c r="C100" s="61" t="s">
        <v>35</v>
      </c>
      <c r="D100" s="68">
        <v>9.8</v>
      </c>
      <c r="E100" s="68">
        <v>9.8</v>
      </c>
    </row>
    <row r="101" spans="1:5" ht="47.25">
      <c r="A101" s="8" t="s">
        <v>26</v>
      </c>
      <c r="B101" s="9" t="s">
        <v>40</v>
      </c>
      <c r="C101" s="11"/>
      <c r="D101" s="64">
        <f>D102+D103</f>
        <v>2.7</v>
      </c>
      <c r="E101" s="64">
        <f>E102+E103</f>
        <v>2.7</v>
      </c>
    </row>
    <row r="102" spans="1:5" ht="78.75">
      <c r="A102" s="8" t="s">
        <v>7</v>
      </c>
      <c r="B102" s="9" t="s">
        <v>40</v>
      </c>
      <c r="C102" s="9">
        <v>100</v>
      </c>
      <c r="D102" s="64">
        <v>2.5</v>
      </c>
      <c r="E102" s="64">
        <v>2.5</v>
      </c>
    </row>
    <row r="103" spans="1:5" ht="31.5">
      <c r="A103" s="8" t="s">
        <v>8</v>
      </c>
      <c r="B103" s="9" t="s">
        <v>40</v>
      </c>
      <c r="C103" s="9">
        <v>200</v>
      </c>
      <c r="D103" s="64">
        <v>0.2</v>
      </c>
      <c r="E103" s="64">
        <v>0.2</v>
      </c>
    </row>
    <row r="104" spans="1:5" ht="15.75">
      <c r="A104" s="7" t="s">
        <v>108</v>
      </c>
      <c r="B104" s="62" t="s">
        <v>41</v>
      </c>
      <c r="C104" s="56"/>
      <c r="D104" s="64">
        <f>D105</f>
        <v>21.5</v>
      </c>
      <c r="E104" s="64">
        <f>E105</f>
        <v>21.5</v>
      </c>
    </row>
    <row r="105" spans="1:5" ht="31.5">
      <c r="A105" s="7" t="s">
        <v>107</v>
      </c>
      <c r="B105" s="62" t="s">
        <v>42</v>
      </c>
      <c r="C105" s="56"/>
      <c r="D105" s="64">
        <f>D106</f>
        <v>21.5</v>
      </c>
      <c r="E105" s="64">
        <f>E106</f>
        <v>21.5</v>
      </c>
    </row>
    <row r="106" spans="1:5" ht="15.75">
      <c r="A106" s="12" t="s">
        <v>9</v>
      </c>
      <c r="B106" s="62" t="s">
        <v>42</v>
      </c>
      <c r="C106" s="56">
        <v>800</v>
      </c>
      <c r="D106" s="64">
        <v>21.5</v>
      </c>
      <c r="E106" s="64">
        <v>21.5</v>
      </c>
    </row>
    <row r="107" spans="1:5" ht="47.25">
      <c r="A107" s="8" t="s">
        <v>43</v>
      </c>
      <c r="B107" s="9" t="s">
        <v>44</v>
      </c>
      <c r="C107" s="11"/>
      <c r="D107" s="64">
        <f>D108+D109</f>
        <v>78.1</v>
      </c>
      <c r="E107" s="64">
        <f>E108+E109</f>
        <v>78.1</v>
      </c>
    </row>
    <row r="108" spans="1:5" ht="78.75">
      <c r="A108" s="8" t="s">
        <v>7</v>
      </c>
      <c r="B108" s="9" t="s">
        <v>44</v>
      </c>
      <c r="C108" s="9">
        <v>100</v>
      </c>
      <c r="D108" s="64">
        <v>38.4</v>
      </c>
      <c r="E108" s="64">
        <v>38.4</v>
      </c>
    </row>
    <row r="109" spans="1:5" ht="31.5">
      <c r="A109" s="8" t="s">
        <v>8</v>
      </c>
      <c r="B109" s="9" t="s">
        <v>44</v>
      </c>
      <c r="C109" s="9">
        <v>200</v>
      </c>
      <c r="D109" s="64">
        <v>39.7</v>
      </c>
      <c r="E109" s="64">
        <v>39.7</v>
      </c>
    </row>
    <row r="110" spans="1:5" ht="63">
      <c r="A110" s="42" t="s">
        <v>87</v>
      </c>
      <c r="B110" s="39" t="s">
        <v>88</v>
      </c>
      <c r="C110" s="51" t="s">
        <v>28</v>
      </c>
      <c r="D110" s="64">
        <f>D111+D112+D113</f>
        <v>86.3</v>
      </c>
      <c r="E110" s="64">
        <f>E111+E112+E113</f>
        <v>86.3</v>
      </c>
    </row>
    <row r="111" spans="1:5" ht="0.75" customHeight="1" hidden="1">
      <c r="A111" s="35" t="s">
        <v>7</v>
      </c>
      <c r="B111" s="39" t="s">
        <v>88</v>
      </c>
      <c r="C111" s="51" t="s">
        <v>29</v>
      </c>
      <c r="D111" s="64"/>
      <c r="E111" s="64"/>
    </row>
    <row r="112" spans="1:5" ht="31.5">
      <c r="A112" s="35" t="s">
        <v>8</v>
      </c>
      <c r="B112" s="39" t="s">
        <v>88</v>
      </c>
      <c r="C112" s="51" t="s">
        <v>32</v>
      </c>
      <c r="D112" s="64">
        <v>86.3</v>
      </c>
      <c r="E112" s="64">
        <v>86.3</v>
      </c>
    </row>
    <row r="113" spans="1:5" ht="15.75">
      <c r="A113" s="35" t="s">
        <v>9</v>
      </c>
      <c r="B113" s="39" t="s">
        <v>88</v>
      </c>
      <c r="C113" s="51" t="s">
        <v>33</v>
      </c>
      <c r="D113" s="64"/>
      <c r="E113" s="64"/>
    </row>
    <row r="114" spans="1:5" ht="15.75">
      <c r="A114" s="35" t="s">
        <v>95</v>
      </c>
      <c r="B114" s="39" t="s">
        <v>96</v>
      </c>
      <c r="C114" s="51"/>
      <c r="D114" s="74">
        <f aca="true" t="shared" si="0" ref="D114:E116">D115</f>
        <v>33</v>
      </c>
      <c r="E114" s="74">
        <f t="shared" si="0"/>
        <v>34.4</v>
      </c>
    </row>
    <row r="115" spans="1:5" ht="15.75">
      <c r="A115" s="35" t="s">
        <v>97</v>
      </c>
      <c r="B115" s="39" t="s">
        <v>96</v>
      </c>
      <c r="C115" s="51"/>
      <c r="D115" s="74">
        <f t="shared" si="0"/>
        <v>33</v>
      </c>
      <c r="E115" s="74">
        <f t="shared" si="0"/>
        <v>34.4</v>
      </c>
    </row>
    <row r="116" spans="1:5" ht="15.75">
      <c r="A116" s="35" t="s">
        <v>97</v>
      </c>
      <c r="B116" s="39" t="s">
        <v>96</v>
      </c>
      <c r="C116" s="51"/>
      <c r="D116" s="74">
        <f t="shared" si="0"/>
        <v>33</v>
      </c>
      <c r="E116" s="74">
        <f t="shared" si="0"/>
        <v>34.4</v>
      </c>
    </row>
    <row r="117" spans="1:5" ht="15.75">
      <c r="A117" s="35" t="s">
        <v>97</v>
      </c>
      <c r="B117" s="39" t="s">
        <v>96</v>
      </c>
      <c r="C117" s="51" t="s">
        <v>98</v>
      </c>
      <c r="D117" s="74">
        <v>33</v>
      </c>
      <c r="E117" s="74">
        <v>34.4</v>
      </c>
    </row>
    <row r="118" spans="1:5" ht="16.5" thickBot="1">
      <c r="A118" s="12"/>
      <c r="B118" s="34"/>
      <c r="C118" s="16"/>
      <c r="D118" s="69">
        <f>D11+D68+D71+D76+D89+D93+D97+D110+D114</f>
        <v>3926.0000000000005</v>
      </c>
      <c r="E118" s="69">
        <f>E11+E68+E71+E76+E89+E93+E97+E110+E114</f>
        <v>3992</v>
      </c>
    </row>
    <row r="120" spans="1:4" ht="15.75">
      <c r="A120" s="15"/>
      <c r="B120" s="15"/>
      <c r="C120" s="15"/>
      <c r="D120" s="15"/>
    </row>
    <row r="121" spans="1:5" ht="15.75">
      <c r="A121" s="15" t="s">
        <v>105</v>
      </c>
      <c r="E121" s="15"/>
    </row>
    <row r="122" ht="15.75">
      <c r="A122" s="15"/>
    </row>
    <row r="123" ht="15.75">
      <c r="A123" s="15" t="s">
        <v>106</v>
      </c>
    </row>
  </sheetData>
  <sheetProtection/>
  <mergeCells count="2">
    <mergeCell ref="A7:E7"/>
    <mergeCell ref="D9:E9"/>
  </mergeCells>
  <printOptions/>
  <pageMargins left="0.2362204724409449" right="0.2362204724409449" top="0.15748031496062992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2013-12-26T03:49:19Z</cp:lastPrinted>
  <dcterms:created xsi:type="dcterms:W3CDTF">2006-09-16T00:00:00Z</dcterms:created>
  <dcterms:modified xsi:type="dcterms:W3CDTF">2013-12-26T03:52:48Z</dcterms:modified>
  <cp:category/>
  <cp:version/>
  <cp:contentType/>
  <cp:contentStatus/>
</cp:coreProperties>
</file>